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2040" windowWidth="19320" windowHeight="6495"/>
  </bookViews>
  <sheets>
    <sheet name="A" sheetId="1" r:id="rId1"/>
  </sheets>
  <calcPr calcId="145621"/>
</workbook>
</file>

<file path=xl/calcChain.xml><?xml version="1.0" encoding="utf-8"?>
<calcChain xmlns="http://schemas.openxmlformats.org/spreadsheetml/2006/main">
  <c r="E16" i="1" l="1"/>
  <c r="F9" i="1"/>
  <c r="I9" i="1"/>
  <c r="C18" i="1" s="1"/>
  <c r="C14" i="1"/>
  <c r="C6" i="1"/>
  <c r="C16" i="1" s="1"/>
  <c r="C17" i="1" s="1"/>
  <c r="C11" i="1"/>
</calcChain>
</file>

<file path=xl/sharedStrings.xml><?xml version="1.0" encoding="utf-8"?>
<sst xmlns="http://schemas.openxmlformats.org/spreadsheetml/2006/main" count="43" uniqueCount="33">
  <si>
    <t>STn</t>
  </si>
  <si>
    <t>zt</t>
  </si>
  <si>
    <t>Skt</t>
  </si>
  <si>
    <t>SkH</t>
  </si>
  <si>
    <t>SkL</t>
  </si>
  <si>
    <t>kVA</t>
  </si>
  <si>
    <t>p.u.</t>
  </si>
  <si>
    <t>MVA</t>
  </si>
  <si>
    <t>kV</t>
  </si>
  <si>
    <t xml:space="preserve">IkH= </t>
  </si>
  <si>
    <t xml:space="preserve">IkL= </t>
  </si>
  <si>
    <t>kA</t>
  </si>
  <si>
    <t>Ved kortslutning på HS:</t>
  </si>
  <si>
    <t>Ved kortslutning på LS:</t>
  </si>
  <si>
    <t xml:space="preserve">IkLmax= </t>
  </si>
  <si>
    <t>InL</t>
  </si>
  <si>
    <t>A</t>
  </si>
  <si>
    <t xml:space="preserve"> Transf . Merkeytelse</t>
  </si>
  <si>
    <t xml:space="preserve">  Impedans /kortslutn.spenning</t>
  </si>
  <si>
    <t xml:space="preserve"> Transf. kortslutningsytelse</t>
  </si>
  <si>
    <t>HS</t>
  </si>
  <si>
    <t>IkL</t>
  </si>
  <si>
    <t>LS</t>
  </si>
  <si>
    <t>IkH</t>
  </si>
  <si>
    <t>IkH kortslutningstrøm HS</t>
  </si>
  <si>
    <t>Kortslutn.strøm LS</t>
  </si>
  <si>
    <t>Ved stivt nett  InL / zt</t>
  </si>
  <si>
    <t xml:space="preserve"> SkL</t>
  </si>
  <si>
    <t>InH / zt</t>
  </si>
  <si>
    <t>InH</t>
  </si>
  <si>
    <t>k=3-fase kortsl.</t>
  </si>
  <si>
    <t>n = merkeverdi</t>
  </si>
  <si>
    <t xml:space="preserve"> Kortslutn.ytelse nett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</si>
</sst>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B050"/>
      <name val="Arial"/>
      <family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rgb="FF0070C0"/>
      </right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3" fillId="2" borderId="1" xfId="0" applyNumberFormat="1" applyFont="1" applyFill="1" applyBorder="1" applyProtection="1">
      <protection locked="0"/>
    </xf>
    <xf numFmtId="0" fontId="3" fillId="0" borderId="1" xfId="0" applyNumberFormat="1" applyFont="1" applyBorder="1" applyProtection="1">
      <protection locked="0"/>
    </xf>
    <xf numFmtId="4" fontId="2" fillId="0" borderId="0" xfId="0" applyNumberFormat="1" applyFont="1"/>
    <xf numFmtId="0" fontId="3" fillId="0" borderId="0" xfId="0" applyNumberFormat="1" applyFont="1" applyProtection="1">
      <protection locked="0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 applyProtection="1">
      <protection locked="0"/>
    </xf>
    <xf numFmtId="0" fontId="2" fillId="0" borderId="2" xfId="0" applyNumberFormat="1" applyFont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Alignment="1"/>
    <xf numFmtId="4" fontId="4" fillId="0" borderId="0" xfId="0" applyNumberFormat="1" applyFont="1"/>
    <xf numFmtId="0" fontId="1" fillId="0" borderId="3" xfId="0" applyNumberFormat="1" applyFont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Alignment="1"/>
    <xf numFmtId="4" fontId="5" fillId="0" borderId="0" xfId="0" applyNumberFormat="1" applyFont="1"/>
    <xf numFmtId="3" fontId="2" fillId="0" borderId="0" xfId="0" applyNumberFormat="1" applyFont="1"/>
    <xf numFmtId="0" fontId="2" fillId="0" borderId="4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2" fillId="0" borderId="0" xfId="0" applyNumberFormat="1" applyFont="1" applyFill="1" applyBorder="1" applyAlignment="1">
      <alignment horizontal="center"/>
    </xf>
    <xf numFmtId="0" fontId="6" fillId="0" borderId="0" xfId="0" applyNumberFormat="1" applyFont="1" applyAlignment="1"/>
    <xf numFmtId="0" fontId="2" fillId="3" borderId="0" xfId="0" applyNumberFormat="1" applyFont="1" applyFill="1" applyAlignment="1"/>
    <xf numFmtId="4" fontId="2" fillId="3" borderId="0" xfId="0" applyNumberFormat="1" applyFont="1" applyFill="1"/>
    <xf numFmtId="0" fontId="1" fillId="3" borderId="0" xfId="0" applyNumberFormat="1" applyFont="1" applyFill="1" applyAlignment="1"/>
    <xf numFmtId="0" fontId="6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9"/>
  <sheetViews>
    <sheetView tabSelected="1" zoomScale="90" zoomScaleNormal="90" workbookViewId="0">
      <selection activeCell="J14" sqref="J14"/>
    </sheetView>
  </sheetViews>
  <sheetFormatPr baseColWidth="10" defaultColWidth="9.6640625" defaultRowHeight="15" x14ac:dyDescent="0.2"/>
  <cols>
    <col min="1" max="1" width="9.6640625" style="1"/>
    <col min="2" max="2" width="8.21875" style="1" customWidth="1"/>
    <col min="3" max="3" width="9.21875" style="1" customWidth="1"/>
    <col min="4" max="4" width="5.5546875" style="1" customWidth="1"/>
    <col min="5" max="5" width="5.44140625" style="1" customWidth="1"/>
    <col min="6" max="6" width="4.21875" style="1" customWidth="1"/>
    <col min="7" max="7" width="2.21875" style="1" customWidth="1"/>
    <col min="8" max="8" width="5" style="1" customWidth="1"/>
    <col min="9" max="9" width="4.6640625" style="1" customWidth="1"/>
    <col min="10" max="11" width="4.77734375" style="1" customWidth="1"/>
    <col min="12" max="16384" width="9.6640625" style="1"/>
  </cols>
  <sheetData>
    <row r="4" spans="2:10" ht="15.75" x14ac:dyDescent="0.25">
      <c r="B4" s="2" t="s">
        <v>0</v>
      </c>
      <c r="C4" s="3">
        <v>100</v>
      </c>
      <c r="D4" s="2" t="s">
        <v>5</v>
      </c>
      <c r="E4" s="2" t="s">
        <v>17</v>
      </c>
      <c r="F4" s="2"/>
    </row>
    <row r="5" spans="2:10" ht="15.75" x14ac:dyDescent="0.25">
      <c r="B5" s="2" t="s">
        <v>1</v>
      </c>
      <c r="C5" s="4">
        <v>3.7999999999999999E-2</v>
      </c>
      <c r="D5" s="2" t="s">
        <v>6</v>
      </c>
      <c r="E5" s="2" t="s">
        <v>18</v>
      </c>
      <c r="F5" s="2"/>
    </row>
    <row r="6" spans="2:10" ht="15.75" x14ac:dyDescent="0.25">
      <c r="B6" s="2" t="s">
        <v>2</v>
      </c>
      <c r="C6" s="5">
        <f>C4/C5/1000</f>
        <v>2.6315789473684212</v>
      </c>
      <c r="D6" s="2" t="s">
        <v>7</v>
      </c>
      <c r="E6" s="2" t="s">
        <v>19</v>
      </c>
      <c r="F6" s="2"/>
    </row>
    <row r="7" spans="2:10" ht="15.75" x14ac:dyDescent="0.25">
      <c r="B7" s="2" t="s">
        <v>3</v>
      </c>
      <c r="C7" s="4">
        <v>80</v>
      </c>
      <c r="D7" s="2" t="s">
        <v>7</v>
      </c>
      <c r="E7" s="8" t="s">
        <v>32</v>
      </c>
    </row>
    <row r="8" spans="2:10" ht="15.75" x14ac:dyDescent="0.25">
      <c r="E8" s="6">
        <v>22</v>
      </c>
      <c r="F8" s="2" t="s">
        <v>8</v>
      </c>
      <c r="H8" s="6">
        <v>0.24</v>
      </c>
      <c r="I8" s="2" t="s">
        <v>8</v>
      </c>
    </row>
    <row r="9" spans="2:10" ht="16.5" thickBot="1" x14ac:dyDescent="0.3">
      <c r="B9" s="7" t="s">
        <v>24</v>
      </c>
      <c r="C9" s="2"/>
      <c r="D9" s="2"/>
      <c r="E9" s="21" t="s">
        <v>29</v>
      </c>
      <c r="F9" s="20">
        <f>C4/SQRT(3)/E8</f>
        <v>2.6243194054073902</v>
      </c>
      <c r="G9" s="1" t="s">
        <v>16</v>
      </c>
      <c r="H9" s="19" t="s">
        <v>15</v>
      </c>
      <c r="I9" s="17">
        <f>C4/SQRT(3)/H8</f>
        <v>240.5626121623441</v>
      </c>
      <c r="J9" s="2" t="s">
        <v>16</v>
      </c>
    </row>
    <row r="10" spans="2:10" ht="16.5" thickBot="1" x14ac:dyDescent="0.3">
      <c r="B10" s="10" t="s">
        <v>12</v>
      </c>
      <c r="C10" s="11"/>
      <c r="D10" s="11"/>
      <c r="E10" s="18" t="s">
        <v>20</v>
      </c>
      <c r="F10" s="9"/>
      <c r="H10" s="13"/>
      <c r="I10" s="19" t="s">
        <v>22</v>
      </c>
    </row>
    <row r="11" spans="2:10" ht="16.5" thickBot="1" x14ac:dyDescent="0.3">
      <c r="B11" s="11" t="s">
        <v>9</v>
      </c>
      <c r="C11" s="12">
        <f>C7/SQRT(3)/E8</f>
        <v>2.0994555243259119</v>
      </c>
      <c r="D11" s="11" t="s">
        <v>11</v>
      </c>
      <c r="E11" s="18" t="s">
        <v>3</v>
      </c>
      <c r="F11" s="9"/>
      <c r="H11" s="13"/>
      <c r="I11" s="19" t="s">
        <v>27</v>
      </c>
    </row>
    <row r="12" spans="2:10" ht="15.75" x14ac:dyDescent="0.25">
      <c r="B12" s="2"/>
      <c r="C12" s="2"/>
      <c r="D12" s="2"/>
      <c r="E12" s="19" t="s">
        <v>23</v>
      </c>
      <c r="F12" s="2"/>
      <c r="I12" s="19" t="s">
        <v>21</v>
      </c>
    </row>
    <row r="13" spans="2:10" ht="15.75" x14ac:dyDescent="0.25">
      <c r="B13" s="14" t="s">
        <v>13</v>
      </c>
      <c r="C13" s="15"/>
      <c r="D13" s="15"/>
      <c r="E13" s="2"/>
      <c r="F13" s="2"/>
      <c r="G13" s="2" t="s">
        <v>30</v>
      </c>
    </row>
    <row r="14" spans="2:10" ht="15.75" x14ac:dyDescent="0.25">
      <c r="B14" s="15" t="s">
        <v>9</v>
      </c>
      <c r="C14" s="16">
        <f>C4/E8/SQRT(3)/C5</f>
        <v>69.061036984405007</v>
      </c>
      <c r="D14" s="15" t="s">
        <v>16</v>
      </c>
      <c r="E14" s="15" t="s">
        <v>28</v>
      </c>
      <c r="F14" s="2"/>
      <c r="G14" s="22" t="s">
        <v>31</v>
      </c>
    </row>
    <row r="15" spans="2:10" ht="15.75" x14ac:dyDescent="0.25">
      <c r="B15" s="2"/>
      <c r="C15" s="2"/>
      <c r="D15" s="2"/>
      <c r="E15" s="2"/>
      <c r="F15" s="2"/>
    </row>
    <row r="16" spans="2:10" ht="15.75" x14ac:dyDescent="0.25">
      <c r="B16" s="2" t="s">
        <v>4</v>
      </c>
      <c r="C16" s="5">
        <f>(C7*C6)/(C7+C6)</f>
        <v>2.5477707006369426</v>
      </c>
      <c r="D16" s="2" t="s">
        <v>7</v>
      </c>
      <c r="E16" s="26">
        <f>H8</f>
        <v>0.24</v>
      </c>
      <c r="F16" s="2" t="s">
        <v>8</v>
      </c>
    </row>
    <row r="17" spans="2:9" ht="15.75" x14ac:dyDescent="0.25">
      <c r="B17" s="23" t="s">
        <v>10</v>
      </c>
      <c r="C17" s="24">
        <f>C16/SQRT(3)/H8</f>
        <v>6.1289837493590849</v>
      </c>
      <c r="D17" s="23" t="s">
        <v>11</v>
      </c>
      <c r="E17" s="23" t="s">
        <v>25</v>
      </c>
      <c r="F17" s="23"/>
      <c r="G17" s="25"/>
      <c r="H17" s="25"/>
      <c r="I17" s="25"/>
    </row>
    <row r="18" spans="2:9" ht="15.75" x14ac:dyDescent="0.25">
      <c r="B18" s="2" t="s">
        <v>14</v>
      </c>
      <c r="C18" s="5">
        <f>I9/C5/1000</f>
        <v>6.3305950569037925</v>
      </c>
      <c r="D18" s="2" t="s">
        <v>11</v>
      </c>
      <c r="E18" s="2" t="s">
        <v>26</v>
      </c>
      <c r="F18" s="2"/>
    </row>
    <row r="19" spans="2:9" ht="15.75" x14ac:dyDescent="0.25">
      <c r="E19" s="2"/>
    </row>
  </sheetData>
  <pageMargins left="0.5" right="0.5" top="0.5" bottom="0.5" header="0" footer="0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dcterms:created xsi:type="dcterms:W3CDTF">2014-04-06T15:40:14Z</dcterms:created>
  <dcterms:modified xsi:type="dcterms:W3CDTF">2014-04-06T15:40:31Z</dcterms:modified>
</cp:coreProperties>
</file>